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480" yWindow="45" windowWidth="9315" windowHeight="7485" firstSheet="2" activeTab="2" xr2:uid="{00000000-000D-0000-FFFF-FFFF00000000}"/>
  </bookViews>
  <sheets>
    <sheet name="EJERCICIO 22 B" sheetId="1" r:id="rId1"/>
    <sheet name="EJERCICIO 23 B" sheetId="2" r:id="rId2"/>
    <sheet name="EJERCICIO 24 B" sheetId="3" r:id="rId3"/>
  </sheets>
  <calcPr calcId="171026"/>
</workbook>
</file>

<file path=xl/calcChain.xml><?xml version="1.0" encoding="utf-8"?>
<calcChain xmlns="http://schemas.openxmlformats.org/spreadsheetml/2006/main">
  <c r="C11" i="3" l="1"/>
  <c r="D2" i="3"/>
  <c r="D3" i="3"/>
  <c r="D4" i="3"/>
  <c r="D5" i="3"/>
  <c r="D6" i="3"/>
  <c r="D7" i="3"/>
  <c r="D11" i="3"/>
  <c r="E11" i="3"/>
  <c r="F2" i="3"/>
  <c r="F3" i="3"/>
  <c r="F4" i="3"/>
  <c r="F5" i="3"/>
  <c r="F6" i="3"/>
  <c r="F7" i="3"/>
  <c r="F11" i="3"/>
  <c r="B11" i="3"/>
  <c r="C10" i="3"/>
  <c r="D10" i="3"/>
  <c r="E10" i="3"/>
  <c r="F10" i="3"/>
  <c r="B10" i="3"/>
  <c r="C9" i="3"/>
  <c r="D9" i="3"/>
  <c r="E9" i="3"/>
  <c r="F9" i="3"/>
  <c r="B9" i="3"/>
  <c r="C8" i="3"/>
  <c r="D8" i="3"/>
  <c r="E8" i="3"/>
  <c r="F8" i="3"/>
  <c r="B8" i="3"/>
  <c r="G2" i="2"/>
  <c r="G3" i="2"/>
  <c r="G4" i="2"/>
  <c r="G5" i="2"/>
  <c r="G6" i="2"/>
  <c r="G7" i="2"/>
  <c r="G8" i="2"/>
  <c r="G9" i="2"/>
  <c r="G10" i="2"/>
  <c r="G11" i="2"/>
  <c r="G12" i="2"/>
  <c r="F14" i="2"/>
  <c r="E14" i="2"/>
  <c r="D14" i="2"/>
  <c r="C14" i="2"/>
  <c r="B14" i="2"/>
  <c r="F13" i="2"/>
  <c r="E13" i="2"/>
  <c r="D13" i="2"/>
  <c r="C13" i="2"/>
  <c r="B13" i="2"/>
  <c r="F12" i="2"/>
  <c r="E12" i="2"/>
  <c r="D12" i="2"/>
  <c r="C12" i="2"/>
  <c r="B12" i="2"/>
  <c r="G18" i="1"/>
  <c r="F18" i="1"/>
  <c r="E18" i="1"/>
  <c r="D18" i="1"/>
  <c r="C18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<sst xmlns="http://schemas.openxmlformats.org/spreadsheetml/2006/main" count="57" uniqueCount="56">
  <si>
    <t>VENTA POR DELEGACIONES</t>
  </si>
  <si>
    <t>MADRID</t>
  </si>
  <si>
    <t>BARCELONA</t>
  </si>
  <si>
    <t>SEVILLA</t>
  </si>
  <si>
    <t>OVIEDO</t>
  </si>
  <si>
    <t>VALENCIA</t>
  </si>
  <si>
    <t>ENERO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</si>
  <si>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</si>
  <si>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</si>
  <si>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</si>
  <si>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</si>
  <si>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</si>
  <si>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</si>
  <si>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</si>
  <si>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</si>
  <si>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</si>
  <si>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</si>
  <si>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</si>
  <si>
    <t>SUMA TOTAL:</t>
  </si>
  <si>
    <t>PROMEDIO:</t>
  </si>
  <si>
    <t>VALOR MÁS ALTO</t>
  </si>
  <si>
    <t>VALOR MÁS BAJO</t>
  </si>
  <si>
    <t>MODULO 1</t>
  </si>
  <si>
    <t>MODULO 2</t>
  </si>
  <si>
    <t>MODULO 3</t>
  </si>
  <si>
    <t>MODULO 4</t>
  </si>
  <si>
    <t>MODULO 5</t>
  </si>
  <si>
    <t>PROMEDIO</t>
  </si>
  <si>
    <t>ESTAN CAMINO, JESÚS</t>
  </si>
  <si>
    <t>FLORES DEL CAMPO, MARGARITA</t>
  </si>
  <si>
    <t>FINA SEGURA, EVA</t>
  </si>
  <si>
    <t>MARCO GOL, ROBERTO</t>
  </si>
  <si>
    <t>SIN MAYORDOMO, JOSÉ</t>
  </si>
  <si>
    <t>TRABAJO CUMPLIDO, PEDRO</t>
  </si>
  <si>
    <t xml:space="preserve">BRONCA SEGURA, ARMANDO </t>
  </si>
  <si>
    <t>IZQUIERDO, SEGUNDO</t>
  </si>
  <si>
    <t>DEREOJO, CASIMIRO</t>
  </si>
  <si>
    <t>MORENO BLANCO, ÁNGEL</t>
  </si>
  <si>
    <t xml:space="preserve">PROMEDIO </t>
  </si>
  <si>
    <t>MAXIMO</t>
  </si>
  <si>
    <t>MINIMO</t>
  </si>
  <si>
    <t xml:space="preserve">NOMBRE </t>
  </si>
  <si>
    <t>HORAS NORMALES</t>
  </si>
  <si>
    <t xml:space="preserve">HORAS EXTRAS </t>
  </si>
  <si>
    <t>HORAS TOTALES</t>
  </si>
  <si>
    <t>INCENTIVO</t>
  </si>
  <si>
    <t>SALARIO</t>
  </si>
  <si>
    <t xml:space="preserve">VICENTE </t>
  </si>
  <si>
    <t>MIGUEL</t>
  </si>
  <si>
    <t>JUAN</t>
  </si>
  <si>
    <t>MARÍA</t>
  </si>
  <si>
    <t xml:space="preserve">AMPARO </t>
  </si>
  <si>
    <t>DAVID</t>
  </si>
  <si>
    <t>TOTAL</t>
  </si>
  <si>
    <t>MÁXIMO</t>
  </si>
  <si>
    <t>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</si>
</sst>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2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left" vertical="center"/>
    </xf>
    <xf numFmtId="2" fontId="0" fillId="0" borderId="1" xfId="0" applyNumberFormat="1" applyBorder="1" applyAlignment="1">
      <alignment vertical="center"/>
    </xf>
    <xf numFmtId="0" fontId="5" fillId="0" borderId="1" xfId="0" applyFont="1" applyBorder="1"/>
    <xf numFmtId="0" fontId="1" fillId="0" borderId="1" xfId="0" applyFont="1" applyBorder="1"/>
    <xf numFmtId="0" fontId="3" fillId="0" borderId="1" xfId="0" applyFont="1" applyBorder="1"/>
    <xf numFmtId="0" fontId="0" fillId="0" borderId="4" xfId="0" applyBorder="1"/>
    <xf numFmtId="0" fontId="0" fillId="0" borderId="3" xfId="0" applyBorder="1"/>
    <xf numFmtId="0" fontId="3" fillId="0" borderId="5" xfId="0" applyFont="1" applyBorder="1"/>
    <xf numFmtId="0" fontId="0" fillId="4" borderId="6" xfId="0" applyFill="1" applyBorder="1"/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5" borderId="4" xfId="0" applyFill="1" applyBorder="1"/>
    <xf numFmtId="0" fontId="0" fillId="5" borderId="1" xfId="0" applyFill="1" applyBorder="1"/>
    <xf numFmtId="0" fontId="0" fillId="5" borderId="2" xfId="0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1"/>
  <sheetViews>
    <sheetView showGridLines="0" workbookViewId="0" xr3:uid="{AEA406A1-0E4B-5B11-9CD5-51D6E497D94C}">
      <selection activeCell="I20" sqref="I20"/>
    </sheetView>
  </sheetViews>
  <sheetFormatPr defaultColWidth="11.42578125" defaultRowHeight="15"/>
  <cols>
    <col min="2" max="2" width="16.85546875" customWidth="1"/>
  </cols>
  <sheetData>
    <row r="2" spans="1:7">
      <c r="B2" s="1" t="s">
        <v>0</v>
      </c>
    </row>
    <row r="3" spans="1:7">
      <c r="A3" s="8"/>
    </row>
    <row r="4" spans="1:7">
      <c r="B4" s="2"/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</row>
    <row r="5" spans="1:7">
      <c r="B5" s="4" t="s">
        <v>6</v>
      </c>
      <c r="C5" s="5">
        <v>345.26</v>
      </c>
      <c r="D5" s="5">
        <v>346.26</v>
      </c>
      <c r="E5" s="5">
        <v>347.26</v>
      </c>
      <c r="F5" s="5">
        <v>348.26</v>
      </c>
      <c r="G5" s="5">
        <v>349.26</v>
      </c>
    </row>
    <row r="6" spans="1:7">
      <c r="B6" s="4" t="s">
        <v>7</v>
      </c>
      <c r="C6" s="6">
        <v>1325.2</v>
      </c>
      <c r="D6" s="6">
        <v>2450.5</v>
      </c>
      <c r="E6" s="5">
        <v>348.26</v>
      </c>
      <c r="F6" s="5">
        <v>345.26</v>
      </c>
      <c r="G6" s="7">
        <v>433.4</v>
      </c>
    </row>
    <row r="7" spans="1:7">
      <c r="B7" s="4" t="s">
        <v>8</v>
      </c>
      <c r="C7" s="5">
        <v>345.2</v>
      </c>
      <c r="D7" s="6">
        <v>2451.5</v>
      </c>
      <c r="E7" s="5">
        <v>435.26</v>
      </c>
      <c r="F7" s="6">
        <v>1325.2</v>
      </c>
      <c r="G7" s="7">
        <v>433.4</v>
      </c>
    </row>
    <row r="8" spans="1:7">
      <c r="B8" s="4" t="s">
        <v>9</v>
      </c>
      <c r="C8" s="5">
        <v>12.34</v>
      </c>
      <c r="D8" s="6">
        <v>2452.5</v>
      </c>
      <c r="E8" s="6">
        <v>1325.2</v>
      </c>
      <c r="F8" s="5">
        <v>348.26</v>
      </c>
      <c r="G8" s="5">
        <v>349.26</v>
      </c>
    </row>
    <row r="9" spans="1:7">
      <c r="B9" s="4" t="s">
        <v>10</v>
      </c>
      <c r="C9" s="6">
        <v>6745.3</v>
      </c>
      <c r="D9" s="6">
        <v>345.26</v>
      </c>
      <c r="E9" s="6">
        <v>6745.3</v>
      </c>
      <c r="F9" s="6">
        <v>2123.5</v>
      </c>
      <c r="G9" s="6">
        <v>2124.5</v>
      </c>
    </row>
    <row r="10" spans="1:7">
      <c r="B10" s="4" t="s">
        <v>11</v>
      </c>
      <c r="C10" s="5">
        <v>345.26</v>
      </c>
      <c r="D10" s="6">
        <v>2454.5</v>
      </c>
      <c r="E10" s="5">
        <v>354.26</v>
      </c>
      <c r="F10" s="5">
        <v>345.26</v>
      </c>
      <c r="G10" s="7">
        <v>433.4</v>
      </c>
    </row>
    <row r="11" spans="1:7">
      <c r="B11" s="4" t="s">
        <v>12</v>
      </c>
      <c r="C11" s="6">
        <v>2454.5</v>
      </c>
      <c r="D11" s="6">
        <v>345.2</v>
      </c>
      <c r="E11" s="5">
        <v>345.26</v>
      </c>
      <c r="F11" s="6">
        <v>1325.2</v>
      </c>
      <c r="G11" s="5"/>
    </row>
    <row r="12" spans="1:7">
      <c r="B12" s="4" t="s">
        <v>13</v>
      </c>
      <c r="C12" s="5">
        <v>345.26</v>
      </c>
      <c r="D12" s="6">
        <v>2456.5</v>
      </c>
      <c r="E12" s="5"/>
      <c r="F12" s="6">
        <v>2126.5</v>
      </c>
      <c r="G12" s="5"/>
    </row>
    <row r="13" spans="1:7">
      <c r="B13" s="4" t="s">
        <v>14</v>
      </c>
      <c r="C13" s="6">
        <v>15.45</v>
      </c>
      <c r="D13" s="6">
        <v>2457.5</v>
      </c>
      <c r="E13" s="6">
        <v>2127.5</v>
      </c>
      <c r="F13" s="6">
        <v>2127.5</v>
      </c>
      <c r="G13" s="6">
        <v>12.34</v>
      </c>
    </row>
    <row r="14" spans="1:7">
      <c r="B14" s="4" t="s">
        <v>15</v>
      </c>
      <c r="C14" s="6">
        <v>345.26</v>
      </c>
      <c r="D14" s="6">
        <v>345.26</v>
      </c>
      <c r="E14" s="5">
        <v>15.49</v>
      </c>
      <c r="F14" s="6">
        <v>2128.5</v>
      </c>
      <c r="G14" s="6">
        <v>6745.3</v>
      </c>
    </row>
    <row r="15" spans="1:7">
      <c r="B15" s="4" t="s">
        <v>16</v>
      </c>
      <c r="C15" s="6">
        <v>3467</v>
      </c>
      <c r="D15" s="6">
        <v>1325.2</v>
      </c>
      <c r="E15" s="7">
        <v>433.4</v>
      </c>
      <c r="F15" s="6">
        <v>2129.5</v>
      </c>
      <c r="G15" s="6">
        <v>345.26</v>
      </c>
    </row>
    <row r="16" spans="1:7">
      <c r="B16" s="4" t="s">
        <v>17</v>
      </c>
      <c r="C16" s="6">
        <v>2545.5</v>
      </c>
      <c r="D16" s="6">
        <v>345.26</v>
      </c>
      <c r="E16" s="5">
        <v>25.56</v>
      </c>
      <c r="F16" s="6">
        <v>2130.5</v>
      </c>
      <c r="G16" s="6">
        <v>25.56</v>
      </c>
    </row>
    <row r="17" spans="2:7">
      <c r="B17" s="8"/>
      <c r="C17" s="8"/>
      <c r="D17" s="8"/>
      <c r="E17" s="8"/>
      <c r="F17" s="8"/>
      <c r="G17" s="8"/>
    </row>
    <row r="18" spans="2:7">
      <c r="B18" s="9" t="s">
        <v>18</v>
      </c>
      <c r="C18" s="5">
        <f>SUM(C5:C16)</f>
        <v>18291.53</v>
      </c>
      <c r="D18" s="5">
        <f>SUM(D5:D16)</f>
        <v>17775.439999999999</v>
      </c>
      <c r="E18" s="5">
        <f>SUM(E5:E16)</f>
        <v>12502.75</v>
      </c>
      <c r="F18" s="5">
        <f>SUM(F5:F16)</f>
        <v>16803.439999999999</v>
      </c>
      <c r="G18" s="5">
        <f>SUM(G5:G16)</f>
        <v>11251.68</v>
      </c>
    </row>
    <row r="19" spans="2:7">
      <c r="B19" s="9" t="s">
        <v>19</v>
      </c>
      <c r="C19" s="5">
        <f>AVERAGE(C5:C16)</f>
        <v>1524.2941666666666</v>
      </c>
      <c r="D19" s="5">
        <f>AVERAGE(D5:D16)</f>
        <v>1481.2866666666666</v>
      </c>
      <c r="E19" s="5">
        <f>AVERAGE(E5:E16)</f>
        <v>1136.6136363636363</v>
      </c>
      <c r="F19" s="5">
        <f>AVERAGE(F5:F16)</f>
        <v>1400.2866666666666</v>
      </c>
      <c r="G19" s="5">
        <f>AVERAGE(G5:G16)</f>
        <v>1125.1680000000001</v>
      </c>
    </row>
    <row r="20" spans="2:7">
      <c r="B20" s="9" t="s">
        <v>20</v>
      </c>
      <c r="C20" s="10">
        <f>MAX(C5:C16)</f>
        <v>6745.3</v>
      </c>
      <c r="D20" s="7">
        <f>MAX(D5:D16)</f>
        <v>2457.5</v>
      </c>
      <c r="E20" s="7">
        <f>MAX(E5:E16)</f>
        <v>6745.3</v>
      </c>
      <c r="F20" s="7">
        <f>MAX(F5:F16)</f>
        <v>2130.5</v>
      </c>
      <c r="G20" s="5">
        <f>MAX(G5:G16)</f>
        <v>6745.3</v>
      </c>
    </row>
    <row r="21" spans="2:7">
      <c r="B21" s="9" t="s">
        <v>21</v>
      </c>
      <c r="C21" s="5">
        <f>MIN(C5:C16)</f>
        <v>12.34</v>
      </c>
      <c r="D21" s="7">
        <f>MIN(D5:D16)</f>
        <v>345.2</v>
      </c>
      <c r="E21" s="5">
        <f>MIN(E5:E16)</f>
        <v>15.49</v>
      </c>
      <c r="F21" s="5">
        <f>MIN(F5:F16)</f>
        <v>345.26</v>
      </c>
      <c r="G21" s="5">
        <f>MIN(G5:G16)</f>
        <v>12.34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4"/>
  <sheetViews>
    <sheetView showGridLines="0" workbookViewId="0" xr3:uid="{958C4451-9541-5A59-BF78-D2F731DF1C81}">
      <selection activeCell="F21" sqref="F21"/>
    </sheetView>
  </sheetViews>
  <sheetFormatPr defaultColWidth="11.42578125" defaultRowHeight="15"/>
  <cols>
    <col min="1" max="1" width="30.28515625" bestFit="1" customWidth="1"/>
  </cols>
  <sheetData>
    <row r="1" spans="1:7">
      <c r="A1" s="5"/>
      <c r="B1" s="11" t="s">
        <v>22</v>
      </c>
      <c r="C1" s="11" t="s">
        <v>23</v>
      </c>
      <c r="D1" s="11" t="s">
        <v>24</v>
      </c>
      <c r="E1" s="11" t="s">
        <v>25</v>
      </c>
      <c r="F1" s="11" t="s">
        <v>26</v>
      </c>
      <c r="G1" s="12" t="s">
        <v>27</v>
      </c>
    </row>
    <row r="2" spans="1:7">
      <c r="A2" s="13" t="s">
        <v>28</v>
      </c>
      <c r="B2" s="20">
        <v>8.75</v>
      </c>
      <c r="C2" s="21">
        <v>7.5</v>
      </c>
      <c r="D2" s="21">
        <v>4.5</v>
      </c>
      <c r="E2" s="21">
        <v>9</v>
      </c>
      <c r="F2" s="21">
        <v>6</v>
      </c>
      <c r="G2" s="5">
        <f>AVERAGE(B2:F2)</f>
        <v>7.15</v>
      </c>
    </row>
    <row r="3" spans="1:7">
      <c r="A3" s="13" t="s">
        <v>29</v>
      </c>
      <c r="B3" s="21">
        <v>9</v>
      </c>
      <c r="C3" s="21">
        <v>8.5</v>
      </c>
      <c r="D3" s="21">
        <v>8</v>
      </c>
      <c r="E3" s="21">
        <v>9</v>
      </c>
      <c r="F3" s="21">
        <v>9.5</v>
      </c>
      <c r="G3" s="5">
        <f t="shared" ref="G3:G11" si="0">AVERAGE(B3:F3)</f>
        <v>8.8000000000000007</v>
      </c>
    </row>
    <row r="4" spans="1:7">
      <c r="A4" s="13" t="s">
        <v>30</v>
      </c>
      <c r="B4" s="21">
        <v>6.5</v>
      </c>
      <c r="C4" s="21">
        <v>4</v>
      </c>
      <c r="D4" s="21">
        <v>3.5</v>
      </c>
      <c r="E4" s="21">
        <v>4</v>
      </c>
      <c r="F4" s="21">
        <v>6.5</v>
      </c>
      <c r="G4" s="5">
        <f t="shared" si="0"/>
        <v>4.9000000000000004</v>
      </c>
    </row>
    <row r="5" spans="1:7">
      <c r="A5" s="13" t="s">
        <v>31</v>
      </c>
      <c r="B5" s="21">
        <v>6</v>
      </c>
      <c r="C5" s="21">
        <v>7</v>
      </c>
      <c r="D5" s="21">
        <v>7.5</v>
      </c>
      <c r="E5" s="21">
        <v>6.5</v>
      </c>
      <c r="F5" s="21">
        <v>5.5</v>
      </c>
      <c r="G5" s="5">
        <f t="shared" si="0"/>
        <v>6.5</v>
      </c>
    </row>
    <row r="6" spans="1:7">
      <c r="A6" s="13" t="s">
        <v>32</v>
      </c>
      <c r="B6" s="21">
        <v>7</v>
      </c>
      <c r="C6" s="21">
        <v>8.5</v>
      </c>
      <c r="D6" s="21">
        <v>7</v>
      </c>
      <c r="E6" s="21">
        <v>4</v>
      </c>
      <c r="F6" s="21">
        <v>9</v>
      </c>
      <c r="G6" s="5">
        <f t="shared" si="0"/>
        <v>7.1</v>
      </c>
    </row>
    <row r="7" spans="1:7">
      <c r="A7" s="13" t="s">
        <v>33</v>
      </c>
      <c r="B7" s="21">
        <v>7</v>
      </c>
      <c r="C7" s="21">
        <v>5</v>
      </c>
      <c r="D7" s="21">
        <v>4.5</v>
      </c>
      <c r="E7" s="21">
        <v>6</v>
      </c>
      <c r="F7" s="21">
        <v>5.5</v>
      </c>
      <c r="G7" s="5">
        <f t="shared" si="0"/>
        <v>5.6</v>
      </c>
    </row>
    <row r="8" spans="1:7">
      <c r="A8" s="13" t="s">
        <v>34</v>
      </c>
      <c r="B8" s="21">
        <v>8</v>
      </c>
      <c r="C8" s="21">
        <v>6.5</v>
      </c>
      <c r="D8" s="21">
        <v>2.5</v>
      </c>
      <c r="E8" s="21">
        <v>3</v>
      </c>
      <c r="F8" s="21">
        <v>4</v>
      </c>
      <c r="G8" s="5">
        <f t="shared" si="0"/>
        <v>4.8</v>
      </c>
    </row>
    <row r="9" spans="1:7">
      <c r="A9" s="13" t="s">
        <v>35</v>
      </c>
      <c r="B9" s="21">
        <v>8.5</v>
      </c>
      <c r="C9" s="21">
        <v>8.5</v>
      </c>
      <c r="D9" s="21">
        <v>6.75</v>
      </c>
      <c r="E9" s="21">
        <v>5.5</v>
      </c>
      <c r="F9" s="21">
        <v>7</v>
      </c>
      <c r="G9" s="5">
        <f t="shared" si="0"/>
        <v>7.25</v>
      </c>
    </row>
    <row r="10" spans="1:7">
      <c r="A10" s="13" t="s">
        <v>36</v>
      </c>
      <c r="B10" s="21">
        <v>9</v>
      </c>
      <c r="C10" s="21">
        <v>8.75</v>
      </c>
      <c r="D10" s="21">
        <v>7</v>
      </c>
      <c r="E10" s="21">
        <v>7.5</v>
      </c>
      <c r="F10" s="21">
        <v>6</v>
      </c>
      <c r="G10" s="5">
        <f t="shared" si="0"/>
        <v>7.65</v>
      </c>
    </row>
    <row r="11" spans="1:7" ht="15.75" thickBot="1">
      <c r="A11" s="16" t="s">
        <v>37</v>
      </c>
      <c r="B11" s="22">
        <v>6</v>
      </c>
      <c r="C11" s="22">
        <v>5</v>
      </c>
      <c r="D11" s="22">
        <v>3</v>
      </c>
      <c r="E11" s="22">
        <v>4</v>
      </c>
      <c r="F11" s="22">
        <v>5</v>
      </c>
      <c r="G11" s="5">
        <f t="shared" si="0"/>
        <v>4.5999999999999996</v>
      </c>
    </row>
    <row r="12" spans="1:7" ht="15.75" thickTop="1">
      <c r="A12" s="18" t="s">
        <v>38</v>
      </c>
      <c r="B12" s="14">
        <f>AVERAGE(B2:B11)</f>
        <v>7.5750000000000002</v>
      </c>
      <c r="C12" s="14">
        <f>AVERAGE(C2:C11)</f>
        <v>6.9249999999999998</v>
      </c>
      <c r="D12" s="14">
        <f>AVERAGE(D2:D11)</f>
        <v>5.4249999999999998</v>
      </c>
      <c r="E12" s="14">
        <f>AVERAGE(E2:E11)</f>
        <v>5.85</v>
      </c>
      <c r="F12" s="14">
        <f>AVERAGE(F2:F11)</f>
        <v>6.4</v>
      </c>
      <c r="G12" s="17">
        <f>AVERAGE(G2:G11)</f>
        <v>6.4349999999999996</v>
      </c>
    </row>
    <row r="13" spans="1:7">
      <c r="A13" s="19" t="s">
        <v>39</v>
      </c>
      <c r="B13" s="5">
        <f>MAX(B2:B11)</f>
        <v>9</v>
      </c>
      <c r="C13" s="5">
        <f>MAX(C2:C11)</f>
        <v>8.75</v>
      </c>
      <c r="D13" s="5">
        <f>MAX(D2:D11)</f>
        <v>8</v>
      </c>
      <c r="E13" s="5">
        <f>MAX(E2:E11)</f>
        <v>9</v>
      </c>
      <c r="F13" s="5">
        <f>MAX(F2:F11)</f>
        <v>9.5</v>
      </c>
      <c r="G13" s="8"/>
    </row>
    <row r="14" spans="1:7">
      <c r="A14" s="19" t="s">
        <v>40</v>
      </c>
      <c r="B14" s="5">
        <f>MIN(B2:B11)</f>
        <v>6</v>
      </c>
      <c r="C14" s="5">
        <f>MIN(C2:C11)</f>
        <v>4</v>
      </c>
      <c r="D14" s="5">
        <f>MIN(D2:D11)</f>
        <v>2.5</v>
      </c>
      <c r="E14" s="5">
        <f>MIN(E2:E11)</f>
        <v>3</v>
      </c>
      <c r="F14" s="5">
        <f>MIN(F2:F11)</f>
        <v>4</v>
      </c>
      <c r="G14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abSelected="1" workbookViewId="0" xr3:uid="{842E5F09-E766-5B8D-85AF-A39847EA96FD}">
      <selection activeCell="C14" sqref="C14"/>
    </sheetView>
  </sheetViews>
  <sheetFormatPr defaultColWidth="11.42578125" defaultRowHeight="15"/>
  <cols>
    <col min="1" max="1" width="14.85546875" customWidth="1"/>
    <col min="2" max="2" width="17.5703125" bestFit="1" customWidth="1"/>
    <col min="3" max="3" width="14.5703125" bestFit="1" customWidth="1"/>
    <col min="4" max="4" width="15.140625" bestFit="1" customWidth="1"/>
    <col min="5" max="5" width="13.5703125" customWidth="1"/>
    <col min="6" max="6" width="11.85546875" bestFit="1" customWidth="1"/>
  </cols>
  <sheetData>
    <row r="1" spans="1:6" ht="15.75" thickBot="1">
      <c r="A1" s="27" t="s">
        <v>41</v>
      </c>
      <c r="B1" s="28" t="s">
        <v>42</v>
      </c>
      <c r="C1" s="28" t="s">
        <v>43</v>
      </c>
      <c r="D1" s="28" t="s">
        <v>44</v>
      </c>
      <c r="E1" s="28" t="s">
        <v>45</v>
      </c>
      <c r="F1" s="29" t="s">
        <v>46</v>
      </c>
    </row>
    <row r="2" spans="1:6">
      <c r="A2" s="30" t="s">
        <v>47</v>
      </c>
      <c r="B2" s="30">
        <v>160</v>
      </c>
      <c r="C2" s="30">
        <v>8</v>
      </c>
      <c r="D2" s="30">
        <f>(B2+C2)</f>
        <v>168</v>
      </c>
      <c r="E2" s="30">
        <v>200</v>
      </c>
      <c r="F2" s="30">
        <f>(B2*10)+(C2*15)+200</f>
        <v>1920</v>
      </c>
    </row>
    <row r="3" spans="1:6">
      <c r="A3" s="31" t="s">
        <v>48</v>
      </c>
      <c r="B3" s="31">
        <v>155</v>
      </c>
      <c r="C3" s="31">
        <v>12</v>
      </c>
      <c r="D3" s="31">
        <f>(B3+C3)</f>
        <v>167</v>
      </c>
      <c r="E3" s="31">
        <v>200</v>
      </c>
      <c r="F3" s="30">
        <f>(B3*10)+(C3*15)+200</f>
        <v>1930</v>
      </c>
    </row>
    <row r="4" spans="1:6">
      <c r="A4" s="31" t="s">
        <v>49</v>
      </c>
      <c r="B4" s="31">
        <v>146</v>
      </c>
      <c r="C4" s="31">
        <v>1</v>
      </c>
      <c r="D4" s="31">
        <f>(B4+C4)</f>
        <v>147</v>
      </c>
      <c r="E4" s="31">
        <v>0</v>
      </c>
      <c r="F4" s="30">
        <f>(B4*10)+(C4*15)+0</f>
        <v>1475</v>
      </c>
    </row>
    <row r="5" spans="1:6">
      <c r="A5" s="31" t="s">
        <v>50</v>
      </c>
      <c r="B5" s="31">
        <v>158</v>
      </c>
      <c r="C5" s="31">
        <v>2</v>
      </c>
      <c r="D5" s="31">
        <f>(B5+C5)</f>
        <v>160</v>
      </c>
      <c r="E5" s="31">
        <v>0</v>
      </c>
      <c r="F5" s="30">
        <f t="shared" ref="F5:F6" si="0">(B5*10)+(C5*15)+0</f>
        <v>1610</v>
      </c>
    </row>
    <row r="6" spans="1:6">
      <c r="A6" s="31" t="s">
        <v>51</v>
      </c>
      <c r="B6" s="31">
        <v>149</v>
      </c>
      <c r="C6" s="31">
        <v>6</v>
      </c>
      <c r="D6" s="31">
        <f>(B6+C6)</f>
        <v>155</v>
      </c>
      <c r="E6" s="31">
        <v>0</v>
      </c>
      <c r="F6" s="30">
        <f t="shared" si="0"/>
        <v>1580</v>
      </c>
    </row>
    <row r="7" spans="1:6" ht="15.75" thickBot="1">
      <c r="A7" s="32" t="s">
        <v>52</v>
      </c>
      <c r="B7" s="32">
        <v>160</v>
      </c>
      <c r="C7" s="32">
        <v>10</v>
      </c>
      <c r="D7" s="32">
        <f>(B7+C7)</f>
        <v>170</v>
      </c>
      <c r="E7" s="32">
        <v>200</v>
      </c>
      <c r="F7" s="30">
        <f>(B7*10)+(C7*15)+200</f>
        <v>1950</v>
      </c>
    </row>
    <row r="8" spans="1:6">
      <c r="A8" s="23" t="s">
        <v>53</v>
      </c>
      <c r="B8" s="24">
        <f>SUM(B2:B7)</f>
        <v>928</v>
      </c>
      <c r="C8" s="24">
        <f t="shared" ref="C8:F8" si="1">SUM(C2:C7)</f>
        <v>39</v>
      </c>
      <c r="D8" s="24">
        <f t="shared" si="1"/>
        <v>967</v>
      </c>
      <c r="E8" s="24">
        <f t="shared" si="1"/>
        <v>600</v>
      </c>
      <c r="F8" s="24">
        <f t="shared" si="1"/>
        <v>10465</v>
      </c>
    </row>
    <row r="9" spans="1:6">
      <c r="A9" s="25" t="s">
        <v>54</v>
      </c>
      <c r="B9" s="5">
        <f>MAX(B2:B7)</f>
        <v>160</v>
      </c>
      <c r="C9" s="5">
        <f t="shared" ref="C9:F9" si="2">MAX(C2:C7)</f>
        <v>12</v>
      </c>
      <c r="D9" s="5">
        <f t="shared" si="2"/>
        <v>170</v>
      </c>
      <c r="E9" s="5">
        <f t="shared" si="2"/>
        <v>200</v>
      </c>
      <c r="F9" s="5">
        <f t="shared" si="2"/>
        <v>1950</v>
      </c>
    </row>
    <row r="10" spans="1:6">
      <c r="A10" s="25" t="s">
        <v>55</v>
      </c>
      <c r="B10" s="5">
        <f>MIN(B2:B7)</f>
        <v>146</v>
      </c>
      <c r="C10" s="5">
        <f t="shared" ref="C10:F10" si="3">MIN(C2:C7)</f>
        <v>1</v>
      </c>
      <c r="D10" s="5">
        <f t="shared" si="3"/>
        <v>147</v>
      </c>
      <c r="E10" s="5">
        <f t="shared" si="3"/>
        <v>0</v>
      </c>
      <c r="F10" s="5">
        <f t="shared" si="3"/>
        <v>1475</v>
      </c>
    </row>
    <row r="11" spans="1:6" ht="15.75" thickBot="1">
      <c r="A11" s="26" t="s">
        <v>27</v>
      </c>
      <c r="B11" s="33">
        <f>AVERAGE(B2:B7)</f>
        <v>154.66666666666666</v>
      </c>
      <c r="C11" s="15">
        <f t="shared" ref="C11:F11" si="4">AVERAGE(C2:C7)</f>
        <v>6.5</v>
      </c>
      <c r="D11" s="33">
        <f t="shared" si="4"/>
        <v>161.16666666666666</v>
      </c>
      <c r="E11" s="15">
        <f t="shared" si="4"/>
        <v>100</v>
      </c>
      <c r="F11" s="33">
        <f t="shared" si="4"/>
        <v>1744.1666666666667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2016-11-16T12:19:34Z</dcterms:created>
  <dcterms:modified xsi:type="dcterms:W3CDTF">2016-12-05T13:39:50Z</dcterms:modified>
  <cp:category/>
  <cp:contentStatus/>
</cp:coreProperties>
</file>